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'TDSheet'!$A$2:$W$2</definedName>
  </definedNames>
  <calcPr fullCalcOnLoad="1" refMode="R1C1"/>
</workbook>
</file>

<file path=xl/sharedStrings.xml><?xml version="1.0" encoding="utf-8"?>
<sst xmlns="http://schemas.openxmlformats.org/spreadsheetml/2006/main" count="369" uniqueCount="147">
  <si>
    <t>№</t>
  </si>
  <si>
    <t>Код</t>
  </si>
  <si>
    <t>Уникальный идентификатор (Номенклатура)</t>
  </si>
  <si>
    <t>Уникальный идентификатор (Характеристика)</t>
  </si>
  <si>
    <t>Товар</t>
  </si>
  <si>
    <t>Розничная</t>
  </si>
  <si>
    <t>мелкооптовая</t>
  </si>
  <si>
    <t>оптовая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</si>
  <si>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</si>
  <si>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</si>
  <si>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</si>
  <si>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</si>
  <si>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</si>
  <si>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</si>
  <si>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</si>
  <si>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00000005445</t>
  </si>
  <si>
    <t>366b3d24-3fbc-4c80-a50b-739b9c2e4ca3</t>
  </si>
  <si>
    <t>00000000-0000-0000-0000-000000000000</t>
  </si>
  <si>
    <t>Кос. ДПС лет.(габардин-кур.+2бр.), т/син., р.50/5</t>
  </si>
  <si>
    <t>компл.</t>
  </si>
  <si>
    <t>2</t>
  </si>
  <si>
    <t>00000005451</t>
  </si>
  <si>
    <t>87d2ecf0-ff79-49d3-b7f8-38b9a9d54f72</t>
  </si>
  <si>
    <t>Кос. ДПС лет.(габардин-кур.+2бр.), т/син., р.54/3</t>
  </si>
  <si>
    <t>3</t>
  </si>
  <si>
    <t>00000005450</t>
  </si>
  <si>
    <t>7a89b00d-86bd-431a-85d7-6d67d9af7653</t>
  </si>
  <si>
    <t>Кос. ДПС лет.(габардин-кур.+2бр.), т/син., р.54/4</t>
  </si>
  <si>
    <t>4</t>
  </si>
  <si>
    <t>00000005452</t>
  </si>
  <si>
    <t>343472aa-e6f9-4a35-b8aa-e5f32f9c9490</t>
  </si>
  <si>
    <t>Кос. ДПС лет.(габардин-кур.+2бр.), т/син., р.56/3</t>
  </si>
  <si>
    <t>5</t>
  </si>
  <si>
    <t>00000005919</t>
  </si>
  <si>
    <t>b22978c0-bbf6-4b6b-a5a5-ff65c2fad39b</t>
  </si>
  <si>
    <t>Кос. ДПС лет.(габардин-кур.+2бр.), т/син., р.56/4</t>
  </si>
  <si>
    <t>6</t>
  </si>
  <si>
    <t>00000005454</t>
  </si>
  <si>
    <t>d0e7491d-614e-443b-9e23-369c3da76db5</t>
  </si>
  <si>
    <t>Кос. ДПС лет.(габардин-кур.+2бр.), т/син., р.58/4</t>
  </si>
  <si>
    <t>7</t>
  </si>
  <si>
    <t>00000005455</t>
  </si>
  <si>
    <t>7c5e229e-fd6a-4edb-b0e8-5deb61c193bd</t>
  </si>
  <si>
    <t>Кос. ДПС лет.(габардин-кур.+2бр.), т/син., р.58/5</t>
  </si>
  <si>
    <t>8</t>
  </si>
  <si>
    <t>00000005458</t>
  </si>
  <si>
    <t>221ff492-5332-4311-9b10-dec21459b8c3</t>
  </si>
  <si>
    <t>Кос. ДПС лет.(габардин-кур.+2бр.), т/син., р.60/3</t>
  </si>
  <si>
    <t>9</t>
  </si>
  <si>
    <t>00000005457</t>
  </si>
  <si>
    <t>a98f93e0-9e75-4fc3-ad6c-37d3a2eb6e92</t>
  </si>
  <si>
    <t>Кос. ДПС лет.(габардин-кур.+2бр.), т/син., р.60/4</t>
  </si>
  <si>
    <t>10</t>
  </si>
  <si>
    <t>00000005456</t>
  </si>
  <si>
    <t>1139a1ad-1eaa-4b39-8953-9d99840b5544</t>
  </si>
  <si>
    <t>Кос. ДПС лет.(габардин-кур.+2бр.), т/син., р.60/5</t>
  </si>
  <si>
    <t>11</t>
  </si>
  <si>
    <t>00000005921</t>
  </si>
  <si>
    <t>9d315771-c51d-4079-a26e-bb9e946cc7d8</t>
  </si>
  <si>
    <t>Кос. ДПС лет.(габардин-кур.+2бр.), т/син., р.62/3</t>
  </si>
  <si>
    <t>12</t>
  </si>
  <si>
    <t>00000005922</t>
  </si>
  <si>
    <t>582e9bb6-15e7-4f45-baca-29497f52756c</t>
  </si>
  <si>
    <t>Кос. ДПС лет.(габардин-кур.+2бр.), т/син., р.62/4</t>
  </si>
  <si>
    <t>13</t>
  </si>
  <si>
    <t>00000005923</t>
  </si>
  <si>
    <t>a8247c9e-4a2a-4b27-ac5d-9b9f94a76ac6</t>
  </si>
  <si>
    <t>Кос. ДПС лет.(габардин-кур.+2бр.), т/син., р.62/5</t>
  </si>
  <si>
    <t>14</t>
  </si>
  <si>
    <t>УТ000000104</t>
  </si>
  <si>
    <t>b560df54-d665-11e3-9923-74d02b93f4c0</t>
  </si>
  <si>
    <t>Кос. ДПС лет.(габардин-кур.+2бр.), т/син., р.64/3</t>
  </si>
  <si>
    <t>15</t>
  </si>
  <si>
    <t>УТ000000105</t>
  </si>
  <si>
    <t>b560df56-d665-11e3-9923-74d02b93f4c0</t>
  </si>
  <si>
    <t>Кос. ДПС лет.(габардин-кур.+2бр.), т/син., р.64/4</t>
  </si>
  <si>
    <t>16</t>
  </si>
  <si>
    <t>УТ000000106</t>
  </si>
  <si>
    <t>b560df58-d665-11e3-9923-74d02b93f4c0</t>
  </si>
  <si>
    <t>Кос. ДПС лет.(габардин-кур.+2бр.), т/син., р.64/5</t>
  </si>
  <si>
    <t>17</t>
  </si>
  <si>
    <t>УТ000000107</t>
  </si>
  <si>
    <t>b560df5a-d665-11e3-9923-74d02b93f4c0</t>
  </si>
  <si>
    <t>Кос. ДПС лет.(габардин-кур.+2бр.), т/син., р.64/6</t>
  </si>
  <si>
    <t>18</t>
  </si>
  <si>
    <t>00000006667</t>
  </si>
  <si>
    <t>a0ec2fb4-b3d4-11e3-9923-74d02b93f4c0</t>
  </si>
  <si>
    <t>Костюм ДПС д/с (твилл/файбертек) с нашивками "Полиция",р.54/3</t>
  </si>
  <si>
    <t>19</t>
  </si>
  <si>
    <t>00000006668</t>
  </si>
  <si>
    <t>a0ec2fb6-b3d4-11e3-9923-74d02b93f4c0</t>
  </si>
  <si>
    <t>Костюм ДПС д/с (твилл/файбертек) с нашивками "Полиция",р.56/3</t>
  </si>
  <si>
    <t>20</t>
  </si>
  <si>
    <t>00000006671</t>
  </si>
  <si>
    <t>a0ec2fbc-b3d4-11e3-9923-74d02b93f4c0</t>
  </si>
  <si>
    <t>Костюм ДПС д/с (твилл/файбертек) с нашивками "Полиция",р.58/3</t>
  </si>
  <si>
    <t>21</t>
  </si>
  <si>
    <t>УТ000000480</t>
  </si>
  <si>
    <t>443aef0c-fcf8-11e3-bd26-74d02b93f4c0</t>
  </si>
  <si>
    <t>Костюм ДПС д/с (твилл/файбертек) с нашивками "Полиция",р.58/5</t>
  </si>
  <si>
    <t>22</t>
  </si>
  <si>
    <t>00000006674</t>
  </si>
  <si>
    <t>a0ec2fc2-b3d4-11e3-9923-74d02b93f4c0</t>
  </si>
  <si>
    <t>Костюм ДПС д/с (твилл/файбертек) с нашивками "Полиция",р.60/3</t>
  </si>
  <si>
    <t>23</t>
  </si>
  <si>
    <t>00000006675</t>
  </si>
  <si>
    <t>a0ec2fc4-b3d4-11e3-9923-74d02b93f4c0</t>
  </si>
  <si>
    <t>Костюм ДПС д/с (твилл/файбертек) с нашивками "Полиция",р.60/4</t>
  </si>
  <si>
    <t>24</t>
  </si>
  <si>
    <t>УТ000000481</t>
  </si>
  <si>
    <t>54ed3133-33b1-11e6-9225-74d02b93f4c0</t>
  </si>
  <si>
    <t>Костюм ДПС д/с (твилл/файбертек) с нашивками "Полиция",р.60/5</t>
  </si>
  <si>
    <t>25</t>
  </si>
  <si>
    <t>00000006676</t>
  </si>
  <si>
    <t>a0ec2fc6-b3d4-11e3-9923-74d02b93f4c0</t>
  </si>
  <si>
    <t>Костюм ДПС д/с (твилл/файбертек) с нашивками "Полиция",р.62/4</t>
  </si>
  <si>
    <t>26</t>
  </si>
  <si>
    <t>00000006678</t>
  </si>
  <si>
    <t>a0ec2fca-b3d4-11e3-9923-74d02b93f4c0</t>
  </si>
  <si>
    <t>Костюм ДПС д/с (твилл/файбертек) с нашивками "Полиция",р.62/6</t>
  </si>
  <si>
    <t>27</t>
  </si>
  <si>
    <t>00000006679</t>
  </si>
  <si>
    <t>a0ec2fcc-b3d4-11e3-9923-74d02b93f4c0</t>
  </si>
  <si>
    <t>Костюм ДПС д/с (твилл/файбертек) с нашивками "Полиция",р.64/4</t>
  </si>
  <si>
    <t>28</t>
  </si>
  <si>
    <t>УТ000003148</t>
  </si>
  <si>
    <t>54ed3131-33b1-11e6-9225-74d02b93f4c0</t>
  </si>
  <si>
    <t>Костюм ДПС д/с (твилл/файбертек) с нашивками "Полиция",р.64/5</t>
  </si>
  <si>
    <t>шт.</t>
  </si>
  <si>
    <t>29</t>
  </si>
  <si>
    <t>00000005942</t>
  </si>
  <si>
    <t>a38cb713-49d5-48be-b900-c42f87669369</t>
  </si>
  <si>
    <t>Костюм зимний укороченный ДПС,р.58/3</t>
  </si>
  <si>
    <t>30</t>
  </si>
  <si>
    <t>УТ000000561</t>
  </si>
  <si>
    <t>4cc36542-12e3-11e4-bd26-74d02b93f4c0</t>
  </si>
  <si>
    <t>Фуражка ДПС укомплектованная,р.59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</si>
  <si>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</si>
  <si>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</si>
  <si>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</si>
  <si>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</si>
  <si>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</si>
  <si>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</si>
  <si>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</si>
  <si>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ed207432-7917-11e3-885a-74d02b93f4c0</t>
  </si>
  <si>
    <t>0bc2b127-7918-11e3-885a-74d02b93f4c0</t>
  </si>
  <si>
    <t>0bc2b129-7918-11e3-885a-74d02b93f4c0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</si>
</sst>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/>
    </xf>
    <xf numFmtId="0" fontId="0" fillId="0" borderId="16" xfId="0" applyNumberFormat="1" applyFont="1" applyBorder="1" applyAlignment="1">
      <alignment vertical="top" wrapText="1"/>
    </xf>
    <xf numFmtId="4" fontId="0" fillId="0" borderId="17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</row>
    <row r="2" spans="1:7" ht="11.25">
      <c r="A2" t="s">
        <v>144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  <row r="3" spans="1:7" ht="11.25">
      <c r="A3" t="s">
        <v>145</v>
      </c>
      <c r="B3" t="s">
        <v>6</v>
      </c>
      <c r="C3">
        <v>12</v>
      </c>
      <c r="D3">
        <v>14</v>
      </c>
      <c r="E3">
        <v>15</v>
      </c>
      <c r="F3">
        <v>16</v>
      </c>
      <c r="G3">
        <v>17</v>
      </c>
    </row>
    <row r="4" spans="1:7" ht="11.25">
      <c r="A4" t="s">
        <v>146</v>
      </c>
      <c r="B4" t="s">
        <v>7</v>
      </c>
      <c r="C4">
        <v>18</v>
      </c>
      <c r="D4">
        <v>20</v>
      </c>
      <c r="E4">
        <v>21</v>
      </c>
      <c r="F4">
        <v>22</v>
      </c>
      <c r="G4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2"/>
  <sheetViews>
    <sheetView tabSelected="1" zoomScalePageLayoutView="0" workbookViewId="0" topLeftCell="A1">
      <selection activeCell="A1" sqref="A1:A2"/>
    </sheetView>
  </sheetViews>
  <sheetFormatPr defaultColWidth="9.33203125" defaultRowHeight="11.25"/>
  <cols>
    <col min="1" max="1" width="7.83203125" style="0" customWidth="1"/>
    <col min="2" max="2" width="18.66015625" style="0" customWidth="1"/>
    <col min="3" max="3" width="2" style="0" hidden="1" customWidth="1"/>
    <col min="4" max="4" width="2.3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  <col min="12" max="12" width="17.16015625" style="0" customWidth="1"/>
    <col min="13" max="16" width="12.83203125" style="0" customWidth="1"/>
    <col min="17" max="17" width="1.66796875" style="0" hidden="1" customWidth="1"/>
    <col min="18" max="18" width="17.16015625" style="0" customWidth="1"/>
    <col min="19" max="22" width="12.83203125" style="0" customWidth="1"/>
    <col min="23" max="23" width="1.66796875" style="0" hidden="1" customWidth="1"/>
    <col min="24" max="16384" width="4" style="0" customWidth="1"/>
  </cols>
  <sheetData>
    <row r="1" spans="1:23" ht="13.5" customHeight="1">
      <c r="A1" s="1" t="s">
        <v>0</v>
      </c>
      <c r="B1" s="16" t="s">
        <v>1</v>
      </c>
      <c r="C1" s="18" t="s">
        <v>2</v>
      </c>
      <c r="D1" s="18" t="s">
        <v>3</v>
      </c>
      <c r="E1" s="20" t="s">
        <v>4</v>
      </c>
      <c r="F1" s="22" t="s">
        <v>5</v>
      </c>
      <c r="G1" s="22"/>
      <c r="H1" s="22"/>
      <c r="I1" s="22"/>
      <c r="J1" s="22"/>
      <c r="K1" s="22"/>
      <c r="L1" s="22" t="s">
        <v>6</v>
      </c>
      <c r="M1" s="22"/>
      <c r="N1" s="22"/>
      <c r="O1" s="22"/>
      <c r="P1" s="22"/>
      <c r="Q1" s="22"/>
      <c r="R1" s="22" t="s">
        <v>7</v>
      </c>
      <c r="S1" s="22"/>
      <c r="T1" s="22"/>
      <c r="U1" s="22"/>
      <c r="V1" s="22"/>
      <c r="W1" s="22"/>
    </row>
    <row r="2" spans="1:23" ht="12.75" customHeight="1">
      <c r="A2" s="15"/>
      <c r="B2" s="17"/>
      <c r="C2" s="19"/>
      <c r="D2" s="19"/>
      <c r="E2" s="21"/>
      <c r="F2" s="3" t="s">
        <v>8</v>
      </c>
      <c r="G2" s="3" t="s">
        <v>9</v>
      </c>
      <c r="H2" s="3" t="s">
        <v>10</v>
      </c>
      <c r="I2" s="2" t="s">
        <v>11</v>
      </c>
      <c r="J2" s="2" t="s">
        <v>12</v>
      </c>
      <c r="K2" s="4" t="s">
        <v>13</v>
      </c>
      <c r="L2" s="3" t="s">
        <v>8</v>
      </c>
      <c r="M2" s="3" t="s">
        <v>9</v>
      </c>
      <c r="N2" s="3" t="s">
        <v>10</v>
      </c>
      <c r="O2" s="2" t="s">
        <v>11</v>
      </c>
      <c r="P2" s="2" t="s">
        <v>12</v>
      </c>
      <c r="Q2" s="4" t="s">
        <v>13</v>
      </c>
      <c r="R2" s="3" t="s">
        <v>8</v>
      </c>
      <c r="S2" s="3" t="s">
        <v>9</v>
      </c>
      <c r="T2" s="3" t="s">
        <v>10</v>
      </c>
      <c r="U2" s="2" t="s">
        <v>11</v>
      </c>
      <c r="V2" s="2" t="s">
        <v>12</v>
      </c>
      <c r="W2" s="4" t="s">
        <v>13</v>
      </c>
    </row>
    <row r="3" spans="1:23" ht="11.25" customHeight="1">
      <c r="A3" s="5" t="s">
        <v>14</v>
      </c>
      <c r="B3" s="6" t="s">
        <v>15</v>
      </c>
      <c r="C3" s="7" t="s">
        <v>16</v>
      </c>
      <c r="D3" s="7" t="s">
        <v>17</v>
      </c>
      <c r="E3" s="8" t="s">
        <v>18</v>
      </c>
      <c r="F3" s="9">
        <v>2550</v>
      </c>
      <c r="G3" s="10"/>
      <c r="H3" s="10">
        <f>IF($F3&lt;&gt;0,ROUND(($I3-$F3)/$F3*100,2),0)</f>
        <v>0</v>
      </c>
      <c r="I3" s="11">
        <v>2550</v>
      </c>
      <c r="J3" s="12" t="s">
        <v>19</v>
      </c>
      <c r="K3" s="13" t="s">
        <v>17</v>
      </c>
      <c r="L3" s="9">
        <v>1925</v>
      </c>
      <c r="M3" s="10"/>
      <c r="N3" s="10">
        <f>IF($L3&lt;&gt;0,ROUND(($O3-$L3)/$L3*100,2),0)</f>
        <v>0</v>
      </c>
      <c r="O3" s="11">
        <v>1925</v>
      </c>
      <c r="P3" s="12" t="s">
        <v>19</v>
      </c>
      <c r="Q3" s="13" t="s">
        <v>17</v>
      </c>
      <c r="R3" s="10"/>
      <c r="S3" s="10"/>
      <c r="T3" s="10">
        <f>IF($R3&lt;&gt;0,ROUND(($U3-$R3)/$R3*100,2),0)</f>
        <v>0</v>
      </c>
      <c r="U3" s="14"/>
      <c r="V3" s="12" t="s">
        <v>19</v>
      </c>
      <c r="W3" s="13" t="s">
        <v>17</v>
      </c>
    </row>
    <row r="4" spans="1:23" ht="11.25" customHeight="1">
      <c r="A4" s="5" t="s">
        <v>20</v>
      </c>
      <c r="B4" s="6" t="s">
        <v>21</v>
      </c>
      <c r="C4" s="7" t="s">
        <v>22</v>
      </c>
      <c r="D4" s="7" t="s">
        <v>17</v>
      </c>
      <c r="E4" s="8" t="s">
        <v>23</v>
      </c>
      <c r="F4" s="9">
        <v>2550</v>
      </c>
      <c r="G4" s="10"/>
      <c r="H4" s="10">
        <f>IF($F4&lt;&gt;0,ROUND(($I4-$F4)/$F4*100,2),0)</f>
        <v>0</v>
      </c>
      <c r="I4" s="11">
        <v>2550</v>
      </c>
      <c r="J4" s="12" t="s">
        <v>19</v>
      </c>
      <c r="K4" s="13" t="s">
        <v>17</v>
      </c>
      <c r="L4" s="9">
        <v>1914</v>
      </c>
      <c r="M4" s="10"/>
      <c r="N4" s="10">
        <f>IF($L4&lt;&gt;0,ROUND(($O4-$L4)/$L4*100,2),0)</f>
        <v>0</v>
      </c>
      <c r="O4" s="11">
        <v>1914</v>
      </c>
      <c r="P4" s="12" t="s">
        <v>19</v>
      </c>
      <c r="Q4" s="13" t="s">
        <v>17</v>
      </c>
      <c r="R4" s="10"/>
      <c r="S4" s="10"/>
      <c r="T4" s="10">
        <f>IF($R4&lt;&gt;0,ROUND(($U4-$R4)/$R4*100,2),0)</f>
        <v>0</v>
      </c>
      <c r="U4" s="14"/>
      <c r="V4" s="12" t="s">
        <v>19</v>
      </c>
      <c r="W4" s="13" t="s">
        <v>17</v>
      </c>
    </row>
    <row r="5" spans="1:23" ht="11.25" customHeight="1">
      <c r="A5" s="5" t="s">
        <v>24</v>
      </c>
      <c r="B5" s="6" t="s">
        <v>25</v>
      </c>
      <c r="C5" s="7" t="s">
        <v>26</v>
      </c>
      <c r="D5" s="7" t="s">
        <v>17</v>
      </c>
      <c r="E5" s="8" t="s">
        <v>27</v>
      </c>
      <c r="F5" s="9">
        <v>2550</v>
      </c>
      <c r="G5" s="10"/>
      <c r="H5" s="10">
        <f>IF($F5&lt;&gt;0,ROUND(($I5-$F5)/$F5*100,2),0)</f>
        <v>0</v>
      </c>
      <c r="I5" s="11">
        <v>2550</v>
      </c>
      <c r="J5" s="12" t="s">
        <v>19</v>
      </c>
      <c r="K5" s="13" t="s">
        <v>17</v>
      </c>
      <c r="L5" s="9">
        <v>2530</v>
      </c>
      <c r="M5" s="10"/>
      <c r="N5" s="10">
        <f>IF($L5&lt;&gt;0,ROUND(($O5-$L5)/$L5*100,2),0)</f>
        <v>0</v>
      </c>
      <c r="O5" s="11">
        <v>2530</v>
      </c>
      <c r="P5" s="12" t="s">
        <v>19</v>
      </c>
      <c r="Q5" s="13" t="s">
        <v>17</v>
      </c>
      <c r="R5" s="10"/>
      <c r="S5" s="10"/>
      <c r="T5" s="10">
        <f>IF($R5&lt;&gt;0,ROUND(($U5-$R5)/$R5*100,2),0)</f>
        <v>0</v>
      </c>
      <c r="U5" s="14"/>
      <c r="V5" s="12" t="s">
        <v>19</v>
      </c>
      <c r="W5" s="13" t="s">
        <v>17</v>
      </c>
    </row>
    <row r="6" spans="1:23" ht="11.25" customHeight="1">
      <c r="A6" s="5" t="s">
        <v>28</v>
      </c>
      <c r="B6" s="6" t="s">
        <v>29</v>
      </c>
      <c r="C6" s="7" t="s">
        <v>30</v>
      </c>
      <c r="D6" s="7" t="s">
        <v>17</v>
      </c>
      <c r="E6" s="8" t="s">
        <v>31</v>
      </c>
      <c r="F6" s="9">
        <v>2550</v>
      </c>
      <c r="G6" s="10"/>
      <c r="H6" s="10">
        <f>IF($F6&lt;&gt;0,ROUND(($I6-$F6)/$F6*100,2),0)</f>
        <v>0</v>
      </c>
      <c r="I6" s="11">
        <v>2550</v>
      </c>
      <c r="J6" s="12" t="s">
        <v>19</v>
      </c>
      <c r="K6" s="13" t="s">
        <v>17</v>
      </c>
      <c r="L6" s="9">
        <v>2530</v>
      </c>
      <c r="M6" s="10"/>
      <c r="N6" s="10">
        <f>IF($L6&lt;&gt;0,ROUND(($O6-$L6)/$L6*100,2),0)</f>
        <v>0</v>
      </c>
      <c r="O6" s="11">
        <v>2530</v>
      </c>
      <c r="P6" s="12" t="s">
        <v>19</v>
      </c>
      <c r="Q6" s="13" t="s">
        <v>17</v>
      </c>
      <c r="R6" s="10"/>
      <c r="S6" s="10"/>
      <c r="T6" s="10">
        <f>IF($R6&lt;&gt;0,ROUND(($U6-$R6)/$R6*100,2),0)</f>
        <v>0</v>
      </c>
      <c r="U6" s="14"/>
      <c r="V6" s="12" t="s">
        <v>19</v>
      </c>
      <c r="W6" s="13" t="s">
        <v>17</v>
      </c>
    </row>
    <row r="7" spans="1:23" ht="11.25" customHeight="1">
      <c r="A7" s="5" t="s">
        <v>32</v>
      </c>
      <c r="B7" s="6" t="s">
        <v>33</v>
      </c>
      <c r="C7" s="7" t="s">
        <v>34</v>
      </c>
      <c r="D7" s="7" t="s">
        <v>17</v>
      </c>
      <c r="E7" s="8" t="s">
        <v>35</v>
      </c>
      <c r="F7" s="9">
        <v>2550</v>
      </c>
      <c r="G7" s="10"/>
      <c r="H7" s="10">
        <f>IF($F7&lt;&gt;0,ROUND(($I7-$F7)/$F7*100,2),0)</f>
        <v>0</v>
      </c>
      <c r="I7" s="11">
        <v>2550</v>
      </c>
      <c r="J7" s="12" t="s">
        <v>19</v>
      </c>
      <c r="K7" s="13" t="s">
        <v>17</v>
      </c>
      <c r="L7" s="9">
        <v>1914</v>
      </c>
      <c r="M7" s="10"/>
      <c r="N7" s="10">
        <f>IF($L7&lt;&gt;0,ROUND(($O7-$L7)/$L7*100,2),0)</f>
        <v>0</v>
      </c>
      <c r="O7" s="11">
        <v>1914</v>
      </c>
      <c r="P7" s="12" t="s">
        <v>19</v>
      </c>
      <c r="Q7" s="13" t="s">
        <v>17</v>
      </c>
      <c r="R7" s="10"/>
      <c r="S7" s="10"/>
      <c r="T7" s="10">
        <f>IF($R7&lt;&gt;0,ROUND(($U7-$R7)/$R7*100,2),0)</f>
        <v>0</v>
      </c>
      <c r="U7" s="14"/>
      <c r="V7" s="12" t="s">
        <v>19</v>
      </c>
      <c r="W7" s="13" t="s">
        <v>17</v>
      </c>
    </row>
    <row r="8" spans="1:23" ht="11.25" customHeight="1">
      <c r="A8" s="5" t="s">
        <v>36</v>
      </c>
      <c r="B8" s="6" t="s">
        <v>37</v>
      </c>
      <c r="C8" s="7" t="s">
        <v>38</v>
      </c>
      <c r="D8" s="7" t="s">
        <v>17</v>
      </c>
      <c r="E8" s="8" t="s">
        <v>39</v>
      </c>
      <c r="F8" s="9">
        <v>2550</v>
      </c>
      <c r="G8" s="10"/>
      <c r="H8" s="10">
        <f>IF($F8&lt;&gt;0,ROUND(($I8-$F8)/$F8*100,2),0)</f>
        <v>0</v>
      </c>
      <c r="I8" s="11">
        <v>2550</v>
      </c>
      <c r="J8" s="12" t="s">
        <v>19</v>
      </c>
      <c r="K8" s="13" t="s">
        <v>17</v>
      </c>
      <c r="L8" s="9">
        <v>1914</v>
      </c>
      <c r="M8" s="10"/>
      <c r="N8" s="10">
        <f>IF($L8&lt;&gt;0,ROUND(($O8-$L8)/$L8*100,2),0)</f>
        <v>0</v>
      </c>
      <c r="O8" s="11">
        <v>1914</v>
      </c>
      <c r="P8" s="12" t="s">
        <v>19</v>
      </c>
      <c r="Q8" s="13" t="s">
        <v>17</v>
      </c>
      <c r="R8" s="10"/>
      <c r="S8" s="10"/>
      <c r="T8" s="10">
        <f>IF($R8&lt;&gt;0,ROUND(($U8-$R8)/$R8*100,2),0)</f>
        <v>0</v>
      </c>
      <c r="U8" s="14"/>
      <c r="V8" s="12" t="s">
        <v>19</v>
      </c>
      <c r="W8" s="13" t="s">
        <v>17</v>
      </c>
    </row>
    <row r="9" spans="1:23" ht="11.25" customHeight="1">
      <c r="A9" s="5" t="s">
        <v>40</v>
      </c>
      <c r="B9" s="6" t="s">
        <v>41</v>
      </c>
      <c r="C9" s="7" t="s">
        <v>42</v>
      </c>
      <c r="D9" s="7" t="s">
        <v>17</v>
      </c>
      <c r="E9" s="8" t="s">
        <v>43</v>
      </c>
      <c r="F9" s="9">
        <v>2550</v>
      </c>
      <c r="G9" s="10"/>
      <c r="H9" s="10">
        <f>IF($F9&lt;&gt;0,ROUND(($I9-$F9)/$F9*100,2),0)</f>
        <v>0</v>
      </c>
      <c r="I9" s="11">
        <v>2550</v>
      </c>
      <c r="J9" s="12" t="s">
        <v>19</v>
      </c>
      <c r="K9" s="13" t="s">
        <v>17</v>
      </c>
      <c r="L9" s="9">
        <v>1925</v>
      </c>
      <c r="M9" s="10"/>
      <c r="N9" s="10">
        <f>IF($L9&lt;&gt;0,ROUND(($O9-$L9)/$L9*100,2),0)</f>
        <v>0</v>
      </c>
      <c r="O9" s="11">
        <v>1925</v>
      </c>
      <c r="P9" s="12" t="s">
        <v>19</v>
      </c>
      <c r="Q9" s="13" t="s">
        <v>17</v>
      </c>
      <c r="R9" s="10"/>
      <c r="S9" s="10"/>
      <c r="T9" s="10">
        <f>IF($R9&lt;&gt;0,ROUND(($U9-$R9)/$R9*100,2),0)</f>
        <v>0</v>
      </c>
      <c r="U9" s="14"/>
      <c r="V9" s="12" t="s">
        <v>19</v>
      </c>
      <c r="W9" s="13" t="s">
        <v>17</v>
      </c>
    </row>
    <row r="10" spans="1:23" ht="11.25" customHeight="1">
      <c r="A10" s="5" t="s">
        <v>44</v>
      </c>
      <c r="B10" s="6" t="s">
        <v>45</v>
      </c>
      <c r="C10" s="7" t="s">
        <v>46</v>
      </c>
      <c r="D10" s="7" t="s">
        <v>17</v>
      </c>
      <c r="E10" s="8" t="s">
        <v>47</v>
      </c>
      <c r="F10" s="9">
        <v>2550</v>
      </c>
      <c r="G10" s="10"/>
      <c r="H10" s="10">
        <f>IF($F10&lt;&gt;0,ROUND(($I10-$F10)/$F10*100,2),0)</f>
        <v>0</v>
      </c>
      <c r="I10" s="11">
        <v>2550</v>
      </c>
      <c r="J10" s="12" t="s">
        <v>19</v>
      </c>
      <c r="K10" s="13" t="s">
        <v>17</v>
      </c>
      <c r="L10" s="9">
        <v>1914</v>
      </c>
      <c r="M10" s="10"/>
      <c r="N10" s="10">
        <f>IF($L10&lt;&gt;0,ROUND(($O10-$L10)/$L10*100,2),0)</f>
        <v>0</v>
      </c>
      <c r="O10" s="11">
        <v>1914</v>
      </c>
      <c r="P10" s="12" t="s">
        <v>19</v>
      </c>
      <c r="Q10" s="13" t="s">
        <v>17</v>
      </c>
      <c r="R10" s="10"/>
      <c r="S10" s="10"/>
      <c r="T10" s="10">
        <f>IF($R10&lt;&gt;0,ROUND(($U10-$R10)/$R10*100,2),0)</f>
        <v>0</v>
      </c>
      <c r="U10" s="14"/>
      <c r="V10" s="12" t="s">
        <v>19</v>
      </c>
      <c r="W10" s="13" t="s">
        <v>17</v>
      </c>
    </row>
    <row r="11" spans="1:23" ht="11.25" customHeight="1">
      <c r="A11" s="5" t="s">
        <v>48</v>
      </c>
      <c r="B11" s="6" t="s">
        <v>49</v>
      </c>
      <c r="C11" s="7" t="s">
        <v>50</v>
      </c>
      <c r="D11" s="7" t="s">
        <v>17</v>
      </c>
      <c r="E11" s="8" t="s">
        <v>51</v>
      </c>
      <c r="F11" s="9">
        <v>2550</v>
      </c>
      <c r="G11" s="10"/>
      <c r="H11" s="10">
        <f>IF($F11&lt;&gt;0,ROUND(($I11-$F11)/$F11*100,2),0)</f>
        <v>0</v>
      </c>
      <c r="I11" s="11">
        <v>2550</v>
      </c>
      <c r="J11" s="12" t="s">
        <v>19</v>
      </c>
      <c r="K11" s="13" t="s">
        <v>17</v>
      </c>
      <c r="L11" s="9">
        <v>1914</v>
      </c>
      <c r="M11" s="10"/>
      <c r="N11" s="10">
        <f>IF($L11&lt;&gt;0,ROUND(($O11-$L11)/$L11*100,2),0)</f>
        <v>0</v>
      </c>
      <c r="O11" s="11">
        <v>1914</v>
      </c>
      <c r="P11" s="12" t="s">
        <v>19</v>
      </c>
      <c r="Q11" s="13" t="s">
        <v>17</v>
      </c>
      <c r="R11" s="10"/>
      <c r="S11" s="10"/>
      <c r="T11" s="10">
        <f>IF($R11&lt;&gt;0,ROUND(($U11-$R11)/$R11*100,2),0)</f>
        <v>0</v>
      </c>
      <c r="U11" s="14"/>
      <c r="V11" s="12" t="s">
        <v>19</v>
      </c>
      <c r="W11" s="13" t="s">
        <v>17</v>
      </c>
    </row>
    <row r="12" spans="1:23" ht="11.25" customHeight="1">
      <c r="A12" s="5" t="s">
        <v>52</v>
      </c>
      <c r="B12" s="6" t="s">
        <v>53</v>
      </c>
      <c r="C12" s="7" t="s">
        <v>54</v>
      </c>
      <c r="D12" s="7" t="s">
        <v>17</v>
      </c>
      <c r="E12" s="8" t="s">
        <v>55</v>
      </c>
      <c r="F12" s="9">
        <v>2550</v>
      </c>
      <c r="G12" s="10"/>
      <c r="H12" s="10">
        <f>IF($F12&lt;&gt;0,ROUND(($I12-$F12)/$F12*100,2),0)</f>
        <v>0</v>
      </c>
      <c r="I12" s="11">
        <v>2550</v>
      </c>
      <c r="J12" s="12" t="s">
        <v>19</v>
      </c>
      <c r="K12" s="13" t="s">
        <v>17</v>
      </c>
      <c r="L12" s="9">
        <v>1914</v>
      </c>
      <c r="M12" s="10"/>
      <c r="N12" s="10">
        <f>IF($L12&lt;&gt;0,ROUND(($O12-$L12)/$L12*100,2),0)</f>
        <v>0</v>
      </c>
      <c r="O12" s="11">
        <v>1914</v>
      </c>
      <c r="P12" s="12" t="s">
        <v>19</v>
      </c>
      <c r="Q12" s="13" t="s">
        <v>17</v>
      </c>
      <c r="R12" s="10"/>
      <c r="S12" s="10"/>
      <c r="T12" s="10">
        <f>IF($R12&lt;&gt;0,ROUND(($U12-$R12)/$R12*100,2),0)</f>
        <v>0</v>
      </c>
      <c r="U12" s="14"/>
      <c r="V12" s="12" t="s">
        <v>19</v>
      </c>
      <c r="W12" s="13" t="s">
        <v>17</v>
      </c>
    </row>
    <row r="13" spans="1:23" ht="11.25" customHeight="1">
      <c r="A13" s="5" t="s">
        <v>56</v>
      </c>
      <c r="B13" s="6" t="s">
        <v>57</v>
      </c>
      <c r="C13" s="7" t="s">
        <v>58</v>
      </c>
      <c r="D13" s="7" t="s">
        <v>17</v>
      </c>
      <c r="E13" s="8" t="s">
        <v>59</v>
      </c>
      <c r="F13" s="9">
        <v>2550</v>
      </c>
      <c r="G13" s="10"/>
      <c r="H13" s="10">
        <f>IF($F13&lt;&gt;0,ROUND(($I13-$F13)/$F13*100,2),0)</f>
        <v>0</v>
      </c>
      <c r="I13" s="11">
        <v>2550</v>
      </c>
      <c r="J13" s="12" t="s">
        <v>19</v>
      </c>
      <c r="K13" s="13" t="s">
        <v>17</v>
      </c>
      <c r="L13" s="9">
        <v>1914</v>
      </c>
      <c r="M13" s="10"/>
      <c r="N13" s="10">
        <f>IF($L13&lt;&gt;0,ROUND(($O13-$L13)/$L13*100,2),0)</f>
        <v>0</v>
      </c>
      <c r="O13" s="11">
        <v>1914</v>
      </c>
      <c r="P13" s="12" t="s">
        <v>19</v>
      </c>
      <c r="Q13" s="13" t="s">
        <v>17</v>
      </c>
      <c r="R13" s="10"/>
      <c r="S13" s="10"/>
      <c r="T13" s="10">
        <f>IF($R13&lt;&gt;0,ROUND(($U13-$R13)/$R13*100,2),0)</f>
        <v>0</v>
      </c>
      <c r="U13" s="14"/>
      <c r="V13" s="12" t="s">
        <v>19</v>
      </c>
      <c r="W13" s="13" t="s">
        <v>17</v>
      </c>
    </row>
    <row r="14" spans="1:23" ht="11.25" customHeight="1">
      <c r="A14" s="5" t="s">
        <v>60</v>
      </c>
      <c r="B14" s="6" t="s">
        <v>61</v>
      </c>
      <c r="C14" s="7" t="s">
        <v>62</v>
      </c>
      <c r="D14" s="7" t="s">
        <v>17</v>
      </c>
      <c r="E14" s="8" t="s">
        <v>63</v>
      </c>
      <c r="F14" s="9">
        <v>2550</v>
      </c>
      <c r="G14" s="10"/>
      <c r="H14" s="10">
        <f>IF($F14&lt;&gt;0,ROUND(($I14-$F14)/$F14*100,2),0)</f>
        <v>0</v>
      </c>
      <c r="I14" s="11">
        <v>2550</v>
      </c>
      <c r="J14" s="12" t="s">
        <v>19</v>
      </c>
      <c r="K14" s="13" t="s">
        <v>17</v>
      </c>
      <c r="L14" s="9">
        <v>1914</v>
      </c>
      <c r="M14" s="10"/>
      <c r="N14" s="10">
        <f>IF($L14&lt;&gt;0,ROUND(($O14-$L14)/$L14*100,2),0)</f>
        <v>0</v>
      </c>
      <c r="O14" s="11">
        <v>1914</v>
      </c>
      <c r="P14" s="12" t="s">
        <v>19</v>
      </c>
      <c r="Q14" s="13" t="s">
        <v>17</v>
      </c>
      <c r="R14" s="10"/>
      <c r="S14" s="10"/>
      <c r="T14" s="10">
        <f>IF($R14&lt;&gt;0,ROUND(($U14-$R14)/$R14*100,2),0)</f>
        <v>0</v>
      </c>
      <c r="U14" s="14"/>
      <c r="V14" s="12" t="s">
        <v>19</v>
      </c>
      <c r="W14" s="13" t="s">
        <v>17</v>
      </c>
    </row>
    <row r="15" spans="1:23" ht="11.25" customHeight="1">
      <c r="A15" s="5" t="s">
        <v>64</v>
      </c>
      <c r="B15" s="6" t="s">
        <v>65</v>
      </c>
      <c r="C15" s="7" t="s">
        <v>66</v>
      </c>
      <c r="D15" s="7" t="s">
        <v>17</v>
      </c>
      <c r="E15" s="8" t="s">
        <v>67</v>
      </c>
      <c r="F15" s="9">
        <v>2550</v>
      </c>
      <c r="G15" s="10"/>
      <c r="H15" s="10">
        <f>IF($F15&lt;&gt;0,ROUND(($I15-$F15)/$F15*100,2),0)</f>
        <v>0</v>
      </c>
      <c r="I15" s="11">
        <v>2550</v>
      </c>
      <c r="J15" s="12" t="s">
        <v>19</v>
      </c>
      <c r="K15" s="13" t="s">
        <v>17</v>
      </c>
      <c r="L15" s="9">
        <v>1914</v>
      </c>
      <c r="M15" s="10"/>
      <c r="N15" s="10">
        <f>IF($L15&lt;&gt;0,ROUND(($O15-$L15)/$L15*100,2),0)</f>
        <v>0</v>
      </c>
      <c r="O15" s="11">
        <v>1914</v>
      </c>
      <c r="P15" s="12" t="s">
        <v>19</v>
      </c>
      <c r="Q15" s="13" t="s">
        <v>17</v>
      </c>
      <c r="R15" s="10"/>
      <c r="S15" s="10"/>
      <c r="T15" s="10">
        <f>IF($R15&lt;&gt;0,ROUND(($U15-$R15)/$R15*100,2),0)</f>
        <v>0</v>
      </c>
      <c r="U15" s="14"/>
      <c r="V15" s="12" t="s">
        <v>19</v>
      </c>
      <c r="W15" s="13" t="s">
        <v>17</v>
      </c>
    </row>
    <row r="16" spans="1:23" ht="11.25" customHeight="1">
      <c r="A16" s="5" t="s">
        <v>68</v>
      </c>
      <c r="B16" s="6" t="s">
        <v>69</v>
      </c>
      <c r="C16" s="7" t="s">
        <v>70</v>
      </c>
      <c r="D16" s="7" t="s">
        <v>17</v>
      </c>
      <c r="E16" s="8" t="s">
        <v>71</v>
      </c>
      <c r="F16" s="9">
        <v>2550</v>
      </c>
      <c r="G16" s="10"/>
      <c r="H16" s="10">
        <f>IF($F16&lt;&gt;0,ROUND(($I16-$F16)/$F16*100,2),0)</f>
        <v>0</v>
      </c>
      <c r="I16" s="11">
        <v>2550</v>
      </c>
      <c r="J16" s="12" t="s">
        <v>19</v>
      </c>
      <c r="K16" s="13" t="s">
        <v>17</v>
      </c>
      <c r="L16" s="9">
        <v>1914</v>
      </c>
      <c r="M16" s="10"/>
      <c r="N16" s="10">
        <f>IF($L16&lt;&gt;0,ROUND(($O16-$L16)/$L16*100,2),0)</f>
        <v>0</v>
      </c>
      <c r="O16" s="11">
        <v>1914</v>
      </c>
      <c r="P16" s="12" t="s">
        <v>19</v>
      </c>
      <c r="Q16" s="13" t="s">
        <v>17</v>
      </c>
      <c r="R16" s="10"/>
      <c r="S16" s="10"/>
      <c r="T16" s="10">
        <f>IF($R16&lt;&gt;0,ROUND(($U16-$R16)/$R16*100,2),0)</f>
        <v>0</v>
      </c>
      <c r="U16" s="14"/>
      <c r="V16" s="12" t="s">
        <v>19</v>
      </c>
      <c r="W16" s="13" t="s">
        <v>17</v>
      </c>
    </row>
    <row r="17" spans="1:23" ht="11.25" customHeight="1">
      <c r="A17" s="5" t="s">
        <v>72</v>
      </c>
      <c r="B17" s="6" t="s">
        <v>73</v>
      </c>
      <c r="C17" s="7" t="s">
        <v>74</v>
      </c>
      <c r="D17" s="7" t="s">
        <v>17</v>
      </c>
      <c r="E17" s="8" t="s">
        <v>75</v>
      </c>
      <c r="F17" s="9">
        <v>2550</v>
      </c>
      <c r="G17" s="10"/>
      <c r="H17" s="10">
        <f>IF($F17&lt;&gt;0,ROUND(($I17-$F17)/$F17*100,2),0)</f>
        <v>0</v>
      </c>
      <c r="I17" s="11">
        <v>2550</v>
      </c>
      <c r="J17" s="12" t="s">
        <v>19</v>
      </c>
      <c r="K17" s="13" t="s">
        <v>17</v>
      </c>
      <c r="L17" s="9">
        <v>1914</v>
      </c>
      <c r="M17" s="10"/>
      <c r="N17" s="10">
        <f>IF($L17&lt;&gt;0,ROUND(($O17-$L17)/$L17*100,2),0)</f>
        <v>0</v>
      </c>
      <c r="O17" s="11">
        <v>1914</v>
      </c>
      <c r="P17" s="12" t="s">
        <v>19</v>
      </c>
      <c r="Q17" s="13" t="s">
        <v>17</v>
      </c>
      <c r="R17" s="10"/>
      <c r="S17" s="10"/>
      <c r="T17" s="10">
        <f>IF($R17&lt;&gt;0,ROUND(($U17-$R17)/$R17*100,2),0)</f>
        <v>0</v>
      </c>
      <c r="U17" s="14"/>
      <c r="V17" s="12" t="s">
        <v>19</v>
      </c>
      <c r="W17" s="13" t="s">
        <v>17</v>
      </c>
    </row>
    <row r="18" spans="1:23" ht="11.25" customHeight="1">
      <c r="A18" s="5" t="s">
        <v>76</v>
      </c>
      <c r="B18" s="6" t="s">
        <v>77</v>
      </c>
      <c r="C18" s="7" t="s">
        <v>78</v>
      </c>
      <c r="D18" s="7" t="s">
        <v>17</v>
      </c>
      <c r="E18" s="8" t="s">
        <v>79</v>
      </c>
      <c r="F18" s="9">
        <v>2550</v>
      </c>
      <c r="G18" s="10"/>
      <c r="H18" s="10">
        <f>IF($F18&lt;&gt;0,ROUND(($I18-$F18)/$F18*100,2),0)</f>
        <v>0</v>
      </c>
      <c r="I18" s="11">
        <v>2550</v>
      </c>
      <c r="J18" s="12" t="s">
        <v>19</v>
      </c>
      <c r="K18" s="13" t="s">
        <v>17</v>
      </c>
      <c r="L18" s="9">
        <v>1914</v>
      </c>
      <c r="M18" s="10"/>
      <c r="N18" s="10">
        <f>IF($L18&lt;&gt;0,ROUND(($O18-$L18)/$L18*100,2),0)</f>
        <v>0</v>
      </c>
      <c r="O18" s="11">
        <v>1914</v>
      </c>
      <c r="P18" s="12" t="s">
        <v>19</v>
      </c>
      <c r="Q18" s="13" t="s">
        <v>17</v>
      </c>
      <c r="R18" s="10"/>
      <c r="S18" s="10"/>
      <c r="T18" s="10">
        <f>IF($R18&lt;&gt;0,ROUND(($U18-$R18)/$R18*100,2),0)</f>
        <v>0</v>
      </c>
      <c r="U18" s="14"/>
      <c r="V18" s="12" t="s">
        <v>19</v>
      </c>
      <c r="W18" s="13" t="s">
        <v>17</v>
      </c>
    </row>
    <row r="19" spans="1:23" ht="11.25" customHeight="1">
      <c r="A19" s="5" t="s">
        <v>80</v>
      </c>
      <c r="B19" s="6" t="s">
        <v>81</v>
      </c>
      <c r="C19" s="7" t="s">
        <v>82</v>
      </c>
      <c r="D19" s="7" t="s">
        <v>17</v>
      </c>
      <c r="E19" s="8" t="s">
        <v>83</v>
      </c>
      <c r="F19" s="9">
        <v>2550</v>
      </c>
      <c r="G19" s="10"/>
      <c r="H19" s="10">
        <f>IF($F19&lt;&gt;0,ROUND(($I19-$F19)/$F19*100,2),0)</f>
        <v>0</v>
      </c>
      <c r="I19" s="11">
        <v>2550</v>
      </c>
      <c r="J19" s="12" t="s">
        <v>19</v>
      </c>
      <c r="K19" s="13" t="s">
        <v>17</v>
      </c>
      <c r="L19" s="9">
        <v>1914</v>
      </c>
      <c r="M19" s="10"/>
      <c r="N19" s="10">
        <f>IF($L19&lt;&gt;0,ROUND(($O19-$L19)/$L19*100,2),0)</f>
        <v>0</v>
      </c>
      <c r="O19" s="11">
        <v>1914</v>
      </c>
      <c r="P19" s="12" t="s">
        <v>19</v>
      </c>
      <c r="Q19" s="13" t="s">
        <v>17</v>
      </c>
      <c r="R19" s="10"/>
      <c r="S19" s="10"/>
      <c r="T19" s="10">
        <f>IF($R19&lt;&gt;0,ROUND(($U19-$R19)/$R19*100,2),0)</f>
        <v>0</v>
      </c>
      <c r="U19" s="14"/>
      <c r="V19" s="12" t="s">
        <v>19</v>
      </c>
      <c r="W19" s="13" t="s">
        <v>17</v>
      </c>
    </row>
    <row r="20" spans="1:23" ht="11.25" customHeight="1">
      <c r="A20" s="5" t="s">
        <v>84</v>
      </c>
      <c r="B20" s="6" t="s">
        <v>85</v>
      </c>
      <c r="C20" s="7" t="s">
        <v>86</v>
      </c>
      <c r="D20" s="7" t="s">
        <v>17</v>
      </c>
      <c r="E20" s="8" t="s">
        <v>87</v>
      </c>
      <c r="F20" s="9">
        <v>3100</v>
      </c>
      <c r="G20" s="10"/>
      <c r="H20" s="10">
        <f>IF($F20&lt;&gt;0,ROUND(($I20-$F20)/$F20*100,2),0)</f>
        <v>0</v>
      </c>
      <c r="I20" s="11">
        <v>3100</v>
      </c>
      <c r="J20" s="12" t="s">
        <v>19</v>
      </c>
      <c r="K20" s="13" t="s">
        <v>17</v>
      </c>
      <c r="L20" s="10"/>
      <c r="M20" s="10"/>
      <c r="N20" s="10">
        <f>IF($L20&lt;&gt;0,ROUND(($O20-$L20)/$L20*100,2),0)</f>
        <v>0</v>
      </c>
      <c r="O20" s="14"/>
      <c r="P20" s="12" t="s">
        <v>19</v>
      </c>
      <c r="Q20" s="13" t="s">
        <v>17</v>
      </c>
      <c r="R20" s="10"/>
      <c r="S20" s="10"/>
      <c r="T20" s="10">
        <f>IF($R20&lt;&gt;0,ROUND(($U20-$R20)/$R20*100,2),0)</f>
        <v>0</v>
      </c>
      <c r="U20" s="14"/>
      <c r="V20" s="12" t="s">
        <v>19</v>
      </c>
      <c r="W20" s="13" t="s">
        <v>17</v>
      </c>
    </row>
    <row r="21" spans="1:23" ht="11.25" customHeight="1">
      <c r="A21" s="5" t="s">
        <v>88</v>
      </c>
      <c r="B21" s="6" t="s">
        <v>89</v>
      </c>
      <c r="C21" s="7" t="s">
        <v>90</v>
      </c>
      <c r="D21" s="7" t="s">
        <v>17</v>
      </c>
      <c r="E21" s="8" t="s">
        <v>91</v>
      </c>
      <c r="F21" s="9">
        <v>3100</v>
      </c>
      <c r="G21" s="10"/>
      <c r="H21" s="10">
        <f>IF($F21&lt;&gt;0,ROUND(($I21-$F21)/$F21*100,2),0)</f>
        <v>0</v>
      </c>
      <c r="I21" s="11">
        <v>3100</v>
      </c>
      <c r="J21" s="12" t="s">
        <v>19</v>
      </c>
      <c r="K21" s="13" t="s">
        <v>17</v>
      </c>
      <c r="L21" s="10"/>
      <c r="M21" s="10"/>
      <c r="N21" s="10">
        <f>IF($L21&lt;&gt;0,ROUND(($O21-$L21)/$L21*100,2),0)</f>
        <v>0</v>
      </c>
      <c r="O21" s="14"/>
      <c r="P21" s="12" t="s">
        <v>19</v>
      </c>
      <c r="Q21" s="13" t="s">
        <v>17</v>
      </c>
      <c r="R21" s="10"/>
      <c r="S21" s="10"/>
      <c r="T21" s="10">
        <f>IF($R21&lt;&gt;0,ROUND(($U21-$R21)/$R21*100,2),0)</f>
        <v>0</v>
      </c>
      <c r="U21" s="14"/>
      <c r="V21" s="12" t="s">
        <v>19</v>
      </c>
      <c r="W21" s="13" t="s">
        <v>17</v>
      </c>
    </row>
    <row r="22" spans="1:23" ht="11.25" customHeight="1">
      <c r="A22" s="5" t="s">
        <v>92</v>
      </c>
      <c r="B22" s="6" t="s">
        <v>93</v>
      </c>
      <c r="C22" s="7" t="s">
        <v>94</v>
      </c>
      <c r="D22" s="7" t="s">
        <v>17</v>
      </c>
      <c r="E22" s="8" t="s">
        <v>95</v>
      </c>
      <c r="F22" s="9">
        <v>3100</v>
      </c>
      <c r="G22" s="10"/>
      <c r="H22" s="10">
        <f>IF($F22&lt;&gt;0,ROUND(($I22-$F22)/$F22*100,2),0)</f>
        <v>0</v>
      </c>
      <c r="I22" s="11">
        <v>3100</v>
      </c>
      <c r="J22" s="12" t="s">
        <v>19</v>
      </c>
      <c r="K22" s="13" t="s">
        <v>17</v>
      </c>
      <c r="L22" s="10"/>
      <c r="M22" s="10"/>
      <c r="N22" s="10">
        <f>IF($L22&lt;&gt;0,ROUND(($O22-$L22)/$L22*100,2),0)</f>
        <v>0</v>
      </c>
      <c r="O22" s="14"/>
      <c r="P22" s="12" t="s">
        <v>19</v>
      </c>
      <c r="Q22" s="13" t="s">
        <v>17</v>
      </c>
      <c r="R22" s="10"/>
      <c r="S22" s="10"/>
      <c r="T22" s="10">
        <f>IF($R22&lt;&gt;0,ROUND(($U22-$R22)/$R22*100,2),0)</f>
        <v>0</v>
      </c>
      <c r="U22" s="14"/>
      <c r="V22" s="12" t="s">
        <v>19</v>
      </c>
      <c r="W22" s="13" t="s">
        <v>17</v>
      </c>
    </row>
    <row r="23" spans="1:23" ht="11.25" customHeight="1">
      <c r="A23" s="5" t="s">
        <v>96</v>
      </c>
      <c r="B23" s="6" t="s">
        <v>97</v>
      </c>
      <c r="C23" s="7" t="s">
        <v>98</v>
      </c>
      <c r="D23" s="7" t="s">
        <v>17</v>
      </c>
      <c r="E23" s="8" t="s">
        <v>99</v>
      </c>
      <c r="F23" s="9">
        <v>3100</v>
      </c>
      <c r="G23" s="10"/>
      <c r="H23" s="10">
        <f>IF($F23&lt;&gt;0,ROUND(($I23-$F23)/$F23*100,2),0)</f>
        <v>0</v>
      </c>
      <c r="I23" s="11">
        <v>3100</v>
      </c>
      <c r="J23" s="12" t="s">
        <v>19</v>
      </c>
      <c r="K23" s="13" t="s">
        <v>17</v>
      </c>
      <c r="L23" s="10"/>
      <c r="M23" s="10"/>
      <c r="N23" s="10">
        <f>IF($L23&lt;&gt;0,ROUND(($O23-$L23)/$L23*100,2),0)</f>
        <v>0</v>
      </c>
      <c r="O23" s="14"/>
      <c r="P23" s="12" t="s">
        <v>19</v>
      </c>
      <c r="Q23" s="13" t="s">
        <v>17</v>
      </c>
      <c r="R23" s="10"/>
      <c r="S23" s="10"/>
      <c r="T23" s="10">
        <f>IF($R23&lt;&gt;0,ROUND(($U23-$R23)/$R23*100,2),0)</f>
        <v>0</v>
      </c>
      <c r="U23" s="14"/>
      <c r="V23" s="12" t="s">
        <v>19</v>
      </c>
      <c r="W23" s="13" t="s">
        <v>17</v>
      </c>
    </row>
    <row r="24" spans="1:23" ht="11.25" customHeight="1">
      <c r="A24" s="5" t="s">
        <v>100</v>
      </c>
      <c r="B24" s="6" t="s">
        <v>101</v>
      </c>
      <c r="C24" s="7" t="s">
        <v>102</v>
      </c>
      <c r="D24" s="7" t="s">
        <v>17</v>
      </c>
      <c r="E24" s="8" t="s">
        <v>103</v>
      </c>
      <c r="F24" s="9">
        <v>3100</v>
      </c>
      <c r="G24" s="10"/>
      <c r="H24" s="10">
        <f>IF($F24&lt;&gt;0,ROUND(($I24-$F24)/$F24*100,2),0)</f>
        <v>0</v>
      </c>
      <c r="I24" s="11">
        <v>3100</v>
      </c>
      <c r="J24" s="12" t="s">
        <v>19</v>
      </c>
      <c r="K24" s="13" t="s">
        <v>17</v>
      </c>
      <c r="L24" s="10"/>
      <c r="M24" s="10"/>
      <c r="N24" s="10">
        <f>IF($L24&lt;&gt;0,ROUND(($O24-$L24)/$L24*100,2),0)</f>
        <v>0</v>
      </c>
      <c r="O24" s="14"/>
      <c r="P24" s="12" t="s">
        <v>19</v>
      </c>
      <c r="Q24" s="13" t="s">
        <v>17</v>
      </c>
      <c r="R24" s="10"/>
      <c r="S24" s="10"/>
      <c r="T24" s="10">
        <f>IF($R24&lt;&gt;0,ROUND(($U24-$R24)/$R24*100,2),0)</f>
        <v>0</v>
      </c>
      <c r="U24" s="14"/>
      <c r="V24" s="12" t="s">
        <v>19</v>
      </c>
      <c r="W24" s="13" t="s">
        <v>17</v>
      </c>
    </row>
    <row r="25" spans="1:23" ht="11.25" customHeight="1">
      <c r="A25" s="5" t="s">
        <v>104</v>
      </c>
      <c r="B25" s="6" t="s">
        <v>105</v>
      </c>
      <c r="C25" s="7" t="s">
        <v>106</v>
      </c>
      <c r="D25" s="7" t="s">
        <v>17</v>
      </c>
      <c r="E25" s="8" t="s">
        <v>107</v>
      </c>
      <c r="F25" s="9">
        <v>3100</v>
      </c>
      <c r="G25" s="10"/>
      <c r="H25" s="10">
        <f>IF($F25&lt;&gt;0,ROUND(($I25-$F25)/$F25*100,2),0)</f>
        <v>0</v>
      </c>
      <c r="I25" s="11">
        <v>3100</v>
      </c>
      <c r="J25" s="12" t="s">
        <v>19</v>
      </c>
      <c r="K25" s="13" t="s">
        <v>17</v>
      </c>
      <c r="L25" s="10"/>
      <c r="M25" s="10"/>
      <c r="N25" s="10">
        <f>IF($L25&lt;&gt;0,ROUND(($O25-$L25)/$L25*100,2),0)</f>
        <v>0</v>
      </c>
      <c r="O25" s="14"/>
      <c r="P25" s="12" t="s">
        <v>19</v>
      </c>
      <c r="Q25" s="13" t="s">
        <v>17</v>
      </c>
      <c r="R25" s="10"/>
      <c r="S25" s="10"/>
      <c r="T25" s="10">
        <f>IF($R25&lt;&gt;0,ROUND(($U25-$R25)/$R25*100,2),0)</f>
        <v>0</v>
      </c>
      <c r="U25" s="14"/>
      <c r="V25" s="12" t="s">
        <v>19</v>
      </c>
      <c r="W25" s="13" t="s">
        <v>17</v>
      </c>
    </row>
    <row r="26" spans="1:23" ht="11.25" customHeight="1">
      <c r="A26" s="5" t="s">
        <v>108</v>
      </c>
      <c r="B26" s="6" t="s">
        <v>109</v>
      </c>
      <c r="C26" s="7" t="s">
        <v>110</v>
      </c>
      <c r="D26" s="7" t="s">
        <v>17</v>
      </c>
      <c r="E26" s="8" t="s">
        <v>111</v>
      </c>
      <c r="F26" s="9">
        <v>3100</v>
      </c>
      <c r="G26" s="10"/>
      <c r="H26" s="10">
        <f>IF($F26&lt;&gt;0,ROUND(($I26-$F26)/$F26*100,2),0)</f>
        <v>0</v>
      </c>
      <c r="I26" s="11">
        <v>3100</v>
      </c>
      <c r="J26" s="12" t="s">
        <v>19</v>
      </c>
      <c r="K26" s="13" t="s">
        <v>17</v>
      </c>
      <c r="L26" s="10"/>
      <c r="M26" s="10"/>
      <c r="N26" s="10">
        <f>IF($L26&lt;&gt;0,ROUND(($O26-$L26)/$L26*100,2),0)</f>
        <v>0</v>
      </c>
      <c r="O26" s="14"/>
      <c r="P26" s="12" t="s">
        <v>19</v>
      </c>
      <c r="Q26" s="13" t="s">
        <v>17</v>
      </c>
      <c r="R26" s="10"/>
      <c r="S26" s="10"/>
      <c r="T26" s="10">
        <f>IF($R26&lt;&gt;0,ROUND(($U26-$R26)/$R26*100,2),0)</f>
        <v>0</v>
      </c>
      <c r="U26" s="14"/>
      <c r="V26" s="12" t="s">
        <v>19</v>
      </c>
      <c r="W26" s="13" t="s">
        <v>17</v>
      </c>
    </row>
    <row r="27" spans="1:23" ht="11.25" customHeight="1">
      <c r="A27" s="5" t="s">
        <v>112</v>
      </c>
      <c r="B27" s="6" t="s">
        <v>113</v>
      </c>
      <c r="C27" s="7" t="s">
        <v>114</v>
      </c>
      <c r="D27" s="7" t="s">
        <v>17</v>
      </c>
      <c r="E27" s="8" t="s">
        <v>115</v>
      </c>
      <c r="F27" s="9">
        <v>3100</v>
      </c>
      <c r="G27" s="10"/>
      <c r="H27" s="10">
        <f>IF($F27&lt;&gt;0,ROUND(($I27-$F27)/$F27*100,2),0)</f>
        <v>0</v>
      </c>
      <c r="I27" s="11">
        <v>3100</v>
      </c>
      <c r="J27" s="12" t="s">
        <v>19</v>
      </c>
      <c r="K27" s="13" t="s">
        <v>17</v>
      </c>
      <c r="L27" s="10"/>
      <c r="M27" s="10"/>
      <c r="N27" s="10">
        <f>IF($L27&lt;&gt;0,ROUND(($O27-$L27)/$L27*100,2),0)</f>
        <v>0</v>
      </c>
      <c r="O27" s="14"/>
      <c r="P27" s="12" t="s">
        <v>19</v>
      </c>
      <c r="Q27" s="13" t="s">
        <v>17</v>
      </c>
      <c r="R27" s="10"/>
      <c r="S27" s="10"/>
      <c r="T27" s="10">
        <f>IF($R27&lt;&gt;0,ROUND(($U27-$R27)/$R27*100,2),0)</f>
        <v>0</v>
      </c>
      <c r="U27" s="14"/>
      <c r="V27" s="12" t="s">
        <v>19</v>
      </c>
      <c r="W27" s="13" t="s">
        <v>17</v>
      </c>
    </row>
    <row r="28" spans="1:23" ht="11.25" customHeight="1">
      <c r="A28" s="5" t="s">
        <v>116</v>
      </c>
      <c r="B28" s="6" t="s">
        <v>117</v>
      </c>
      <c r="C28" s="7" t="s">
        <v>118</v>
      </c>
      <c r="D28" s="7" t="s">
        <v>17</v>
      </c>
      <c r="E28" s="8" t="s">
        <v>119</v>
      </c>
      <c r="F28" s="9">
        <v>3100</v>
      </c>
      <c r="G28" s="10"/>
      <c r="H28" s="10">
        <f>IF($F28&lt;&gt;0,ROUND(($I28-$F28)/$F28*100,2),0)</f>
        <v>0</v>
      </c>
      <c r="I28" s="11">
        <v>3100</v>
      </c>
      <c r="J28" s="12" t="s">
        <v>19</v>
      </c>
      <c r="K28" s="13" t="s">
        <v>17</v>
      </c>
      <c r="L28" s="10"/>
      <c r="M28" s="10"/>
      <c r="N28" s="10">
        <f>IF($L28&lt;&gt;0,ROUND(($O28-$L28)/$L28*100,2),0)</f>
        <v>0</v>
      </c>
      <c r="O28" s="14"/>
      <c r="P28" s="12" t="s">
        <v>19</v>
      </c>
      <c r="Q28" s="13" t="s">
        <v>17</v>
      </c>
      <c r="R28" s="10"/>
      <c r="S28" s="10"/>
      <c r="T28" s="10">
        <f>IF($R28&lt;&gt;0,ROUND(($U28-$R28)/$R28*100,2),0)</f>
        <v>0</v>
      </c>
      <c r="U28" s="14"/>
      <c r="V28" s="12" t="s">
        <v>19</v>
      </c>
      <c r="W28" s="13" t="s">
        <v>17</v>
      </c>
    </row>
    <row r="29" spans="1:23" ht="11.25" customHeight="1">
      <c r="A29" s="5" t="s">
        <v>120</v>
      </c>
      <c r="B29" s="6" t="s">
        <v>121</v>
      </c>
      <c r="C29" s="7" t="s">
        <v>122</v>
      </c>
      <c r="D29" s="7" t="s">
        <v>17</v>
      </c>
      <c r="E29" s="8" t="s">
        <v>123</v>
      </c>
      <c r="F29" s="9">
        <v>3100</v>
      </c>
      <c r="G29" s="10"/>
      <c r="H29" s="10">
        <f>IF($F29&lt;&gt;0,ROUND(($I29-$F29)/$F29*100,2),0)</f>
        <v>0</v>
      </c>
      <c r="I29" s="11">
        <v>3100</v>
      </c>
      <c r="J29" s="12" t="s">
        <v>19</v>
      </c>
      <c r="K29" s="13" t="s">
        <v>17</v>
      </c>
      <c r="L29" s="10"/>
      <c r="M29" s="10"/>
      <c r="N29" s="10">
        <f>IF($L29&lt;&gt;0,ROUND(($O29-$L29)/$L29*100,2),0)</f>
        <v>0</v>
      </c>
      <c r="O29" s="14"/>
      <c r="P29" s="12" t="s">
        <v>19</v>
      </c>
      <c r="Q29" s="13" t="s">
        <v>17</v>
      </c>
      <c r="R29" s="10"/>
      <c r="S29" s="10"/>
      <c r="T29" s="10">
        <f>IF($R29&lt;&gt;0,ROUND(($U29-$R29)/$R29*100,2),0)</f>
        <v>0</v>
      </c>
      <c r="U29" s="14"/>
      <c r="V29" s="12" t="s">
        <v>19</v>
      </c>
      <c r="W29" s="13" t="s">
        <v>17</v>
      </c>
    </row>
    <row r="30" spans="1:23" ht="11.25" customHeight="1">
      <c r="A30" s="5" t="s">
        <v>124</v>
      </c>
      <c r="B30" s="6" t="s">
        <v>125</v>
      </c>
      <c r="C30" s="7" t="s">
        <v>126</v>
      </c>
      <c r="D30" s="7" t="s">
        <v>17</v>
      </c>
      <c r="E30" s="8" t="s">
        <v>127</v>
      </c>
      <c r="F30" s="9">
        <v>3100</v>
      </c>
      <c r="G30" s="10"/>
      <c r="H30" s="10">
        <f>IF($F30&lt;&gt;0,ROUND(($I30-$F30)/$F30*100,2),0)</f>
        <v>0</v>
      </c>
      <c r="I30" s="11">
        <v>3100</v>
      </c>
      <c r="J30" s="12" t="s">
        <v>128</v>
      </c>
      <c r="K30" s="13" t="s">
        <v>17</v>
      </c>
      <c r="L30" s="10"/>
      <c r="M30" s="10"/>
      <c r="N30" s="10">
        <f>IF($L30&lt;&gt;0,ROUND(($O30-$L30)/$L30*100,2),0)</f>
        <v>0</v>
      </c>
      <c r="O30" s="14"/>
      <c r="P30" s="12" t="s">
        <v>128</v>
      </c>
      <c r="Q30" s="13" t="s">
        <v>17</v>
      </c>
      <c r="R30" s="10"/>
      <c r="S30" s="10"/>
      <c r="T30" s="10">
        <f>IF($R30&lt;&gt;0,ROUND(($U30-$R30)/$R30*100,2),0)</f>
        <v>0</v>
      </c>
      <c r="U30" s="14"/>
      <c r="V30" s="12" t="s">
        <v>128</v>
      </c>
      <c r="W30" s="13" t="s">
        <v>17</v>
      </c>
    </row>
    <row r="31" spans="1:23" ht="11.25" customHeight="1">
      <c r="A31" s="5" t="s">
        <v>129</v>
      </c>
      <c r="B31" s="6" t="s">
        <v>130</v>
      </c>
      <c r="C31" s="7" t="s">
        <v>131</v>
      </c>
      <c r="D31" s="7" t="s">
        <v>17</v>
      </c>
      <c r="E31" s="8" t="s">
        <v>132</v>
      </c>
      <c r="F31" s="9">
        <v>3850</v>
      </c>
      <c r="G31" s="10"/>
      <c r="H31" s="10">
        <f>IF($F31&lt;&gt;0,ROUND(($I31-$F31)/$F31*100,2),0)</f>
        <v>0</v>
      </c>
      <c r="I31" s="11">
        <v>3850</v>
      </c>
      <c r="J31" s="12" t="s">
        <v>128</v>
      </c>
      <c r="K31" s="13" t="s">
        <v>17</v>
      </c>
      <c r="L31" s="10"/>
      <c r="M31" s="10"/>
      <c r="N31" s="10">
        <f>IF($L31&lt;&gt;0,ROUND(($O31-$L31)/$L31*100,2),0)</f>
        <v>0</v>
      </c>
      <c r="O31" s="14"/>
      <c r="P31" s="12" t="s">
        <v>128</v>
      </c>
      <c r="Q31" s="13" t="s">
        <v>17</v>
      </c>
      <c r="R31" s="10"/>
      <c r="S31" s="10"/>
      <c r="T31" s="10">
        <f>IF($R31&lt;&gt;0,ROUND(($U31-$R31)/$R31*100,2),0)</f>
        <v>0</v>
      </c>
      <c r="U31" s="14"/>
      <c r="V31" s="12" t="s">
        <v>128</v>
      </c>
      <c r="W31" s="13" t="s">
        <v>17</v>
      </c>
    </row>
    <row r="32" spans="1:23" ht="11.25" customHeight="1">
      <c r="A32" s="5" t="s">
        <v>133</v>
      </c>
      <c r="B32" s="6" t="s">
        <v>134</v>
      </c>
      <c r="C32" s="7" t="s">
        <v>135</v>
      </c>
      <c r="D32" s="7" t="s">
        <v>17</v>
      </c>
      <c r="E32" s="8" t="s">
        <v>136</v>
      </c>
      <c r="F32" s="9">
        <v>1540</v>
      </c>
      <c r="G32" s="10"/>
      <c r="H32" s="10">
        <f>IF($F32&lt;&gt;0,ROUND(($I32-$F32)/$F32*100,2),0)</f>
        <v>0</v>
      </c>
      <c r="I32" s="11">
        <v>1540</v>
      </c>
      <c r="J32" s="12" t="s">
        <v>128</v>
      </c>
      <c r="K32" s="13" t="s">
        <v>17</v>
      </c>
      <c r="L32" s="10"/>
      <c r="M32" s="10"/>
      <c r="N32" s="10">
        <f>IF($L32&lt;&gt;0,ROUND(($O32-$L32)/$L32*100,2),0)</f>
        <v>0</v>
      </c>
      <c r="O32" s="14"/>
      <c r="P32" s="12" t="s">
        <v>128</v>
      </c>
      <c r="Q32" s="13" t="s">
        <v>17</v>
      </c>
      <c r="R32" s="10"/>
      <c r="S32" s="10"/>
      <c r="T32" s="10">
        <f>IF($R32&lt;&gt;0,ROUND(($U32-$R32)/$R32*100,2),0)</f>
        <v>0</v>
      </c>
      <c r="U32" s="14"/>
      <c r="V32" s="12" t="s">
        <v>128</v>
      </c>
      <c r="W32" s="13" t="s">
        <v>17</v>
      </c>
    </row>
  </sheetData>
  <sheetProtection sheet="1" scenarios="1" formatCells="0" formatColumns="0" formatRows="0" insertHyperlinks="0" sort="0" autoFilter="0" pivotTables="0"/>
  <protectedRanges>
    <protectedRange sqref="A3:W32" name="Цены номенклатуры"/>
  </protectedRanges>
  <autoFilter ref="A2:W2"/>
  <mergeCells count="8">
    <mergeCell ref="L1:Q1"/>
    <mergeCell ref="R1:W1"/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Касса</cp:lastModifiedBy>
  <cp:lastPrinted>2021-12-03T05:32:59Z</cp:lastPrinted>
  <dcterms:created xsi:type="dcterms:W3CDTF">2021-12-03T05:32:59Z</dcterms:created>
  <dcterms:modified xsi:type="dcterms:W3CDTF">2021-12-03T05:33:14Z</dcterms:modified>
  <cp:category/>
  <cp:version/>
  <cp:contentType/>
  <cp:contentStatus/>
  <cp:revision>1</cp:revision>
</cp:coreProperties>
</file>